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ab" sheetId="1" r:id="rId1"/>
  </sheets>
  <definedNames>
    <definedName name="_xlnm._FilterDatabase" localSheetId="0" hidden="1">tab!$A$1:$K$39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 l="1"/>
</calcChain>
</file>

<file path=xl/sharedStrings.xml><?xml version="1.0" encoding="utf-8"?>
<sst xmlns="http://schemas.openxmlformats.org/spreadsheetml/2006/main" count="182" uniqueCount="100">
  <si>
    <t xml:space="preserve">Brand </t>
  </si>
  <si>
    <t>EAN</t>
  </si>
  <si>
    <t>Code</t>
  </si>
  <si>
    <t>Description</t>
  </si>
  <si>
    <t>pcs per carton</t>
  </si>
  <si>
    <t>Model Code</t>
  </si>
  <si>
    <t>Model Description</t>
  </si>
  <si>
    <t>QTY</t>
  </si>
  <si>
    <t>Retail</t>
  </si>
  <si>
    <t>color</t>
  </si>
  <si>
    <t>black</t>
  </si>
  <si>
    <t>Thule</t>
  </si>
  <si>
    <t>Thule Accent Backpack 20L,BK</t>
  </si>
  <si>
    <t>Thule Accent backpack 20L</t>
  </si>
  <si>
    <t>Case Logic</t>
  </si>
  <si>
    <t>Reflect 13 laptop sleeve - bk</t>
  </si>
  <si>
    <t>Case Logic Reflect 13" laptop sleeve</t>
  </si>
  <si>
    <t>Ibira 15.6" lptp bp - bk</t>
  </si>
  <si>
    <t>Case Logic Ibira 15.6" laptop and tablet backpack 24L</t>
  </si>
  <si>
    <t>Zwart</t>
  </si>
  <si>
    <t>Green Concept</t>
  </si>
  <si>
    <t>Recycled urban messenger black</t>
  </si>
  <si>
    <t>Recylced Urban Bag ( black )</t>
  </si>
  <si>
    <t>Black</t>
  </si>
  <si>
    <t>Unbranded</t>
  </si>
  <si>
    <t>Florida conference bag - ryl</t>
  </si>
  <si>
    <t>60</t>
  </si>
  <si>
    <t>Florida conference bag 7L</t>
  </si>
  <si>
    <t>Pheebs 150g GRS, L, hnt</t>
  </si>
  <si>
    <t>Pheebs 150 g/m? GRS recycled cotton gift bag large 4L</t>
  </si>
  <si>
    <t>Natural</t>
  </si>
  <si>
    <t>Elevate NXT</t>
  </si>
  <si>
    <t>Repreve? Ocean Duffel-NY</t>
  </si>
  <si>
    <t>20</t>
  </si>
  <si>
    <t>REPREVE? Our Ocean? GRS RPET duffel bag 35L</t>
  </si>
  <si>
    <t>Blue</t>
  </si>
  <si>
    <t>Pheebs recycled cttn tote-HRD</t>
  </si>
  <si>
    <t>200</t>
  </si>
  <si>
    <t>Pheebs 150 g/m? recycled cotton trendy tote bag 7L</t>
  </si>
  <si>
    <t>Red</t>
  </si>
  <si>
    <t>Pheebs recycled cttn tote-HBK</t>
  </si>
  <si>
    <t>RPET Fanny Pack royal</t>
  </si>
  <si>
    <t>Journey GRS RPET waist bag</t>
  </si>
  <si>
    <t>RPET Fanny Pack red</t>
  </si>
  <si>
    <t>Baikal GRS RPET laptop bg - bk</t>
  </si>
  <si>
    <t>Baikal GRS RPET 15" laptop bag 12L</t>
  </si>
  <si>
    <t>Baikal GRS RPET laptop bg - ny</t>
  </si>
  <si>
    <t>Pheebs recyc cot tote bg -hmr</t>
  </si>
  <si>
    <t>Pheebs 210 g/m? recycled gusset tote bag 13L</t>
  </si>
  <si>
    <t>Green</t>
  </si>
  <si>
    <t>Pheebs recyc ct gst tt  - nt</t>
  </si>
  <si>
    <t>Pheebs 210 g/m? recycled tote bag 7L</t>
  </si>
  <si>
    <t>Trails backpack - bkwh</t>
  </si>
  <si>
    <t>Trails backpack 24L</t>
  </si>
  <si>
    <t>White</t>
  </si>
  <si>
    <t>Orissa cotton tote Black</t>
  </si>
  <si>
    <t>Orissa 100 g/m? organic cotton tote bag 7L</t>
  </si>
  <si>
    <t>Orissa Cotton tote CL-GR</t>
  </si>
  <si>
    <t>Orissa cotton tote Navy</t>
  </si>
  <si>
    <t>Oriole RPET drwstrg bp - PP</t>
  </si>
  <si>
    <t>Oriole RPET drawstring bag 5L</t>
  </si>
  <si>
    <t>Purple</t>
  </si>
  <si>
    <t>Pheebs recycled cttn tote -HRD</t>
  </si>
  <si>
    <t>Pheebs 150 g/m? recycled tote bag 7L</t>
  </si>
  <si>
    <t>Stratta 15" laptop bckpck rd</t>
  </si>
  <si>
    <t>30</t>
  </si>
  <si>
    <t>Stratta 15" laptop backpack 15L</t>
  </si>
  <si>
    <t>Benton 15" laptop bpack R.blue</t>
  </si>
  <si>
    <t>25</t>
  </si>
  <si>
    <t>Benton 15" laptop backpack 15L</t>
  </si>
  <si>
    <t>Lancaster drwst bp - ny</t>
  </si>
  <si>
    <t>100</t>
  </si>
  <si>
    <t>Lancaster transparent drawstring bag 5L</t>
  </si>
  <si>
    <t>Lancaster drwst bp - wh</t>
  </si>
  <si>
    <t>Lancaster drwst bp - rd</t>
  </si>
  <si>
    <t>Lancaster drwst bp - ryl</t>
  </si>
  <si>
    <t>Utah backpack black</t>
  </si>
  <si>
    <t>Utah backpack 23L</t>
  </si>
  <si>
    <t>Orissa orgcot drw bp Nvy</t>
  </si>
  <si>
    <t>Orissa 100 g/m? organic cotton drawstring bag 5L</t>
  </si>
  <si>
    <t>Pheebs rcycled cotton bp - hnt</t>
  </si>
  <si>
    <t>Pheebs 150 g/m? recycled drawstring bag 6L</t>
  </si>
  <si>
    <t>Naturel</t>
  </si>
  <si>
    <t>Benton 15" laptop bpack red</t>
  </si>
  <si>
    <t>Pheebs rec ctn pocket tote-HRD</t>
  </si>
  <si>
    <t>Pheebs 150 g/m? recycled cotton tote bag with front pocket 9L</t>
  </si>
  <si>
    <t>mask pouch - wh</t>
  </si>
  <si>
    <t>Osaka multi-function pouch</t>
  </si>
  <si>
    <t>Baikal GRS RPET backpack - ny</t>
  </si>
  <si>
    <t>Baikal GRS RPET backpack 12L</t>
  </si>
  <si>
    <t>navy</t>
  </si>
  <si>
    <t>New Trend backpack - ryl</t>
  </si>
  <si>
    <t>Retrend GRS RPET backpack 16L</t>
  </si>
  <si>
    <t>Orissa Cotton tote CL-PK</t>
  </si>
  <si>
    <t>pink</t>
  </si>
  <si>
    <t>Oriole col cords drwst bp - wh</t>
  </si>
  <si>
    <t>Oriole drawstring bag with coloured corners 5L</t>
  </si>
  <si>
    <t>Foyager 15" backpack - bk</t>
  </si>
  <si>
    <t>FT airport security friendly 15" laptop backpack 21L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</si>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</sst>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 &quot;€&quot;\ * #,##0.00_ ;_ &quot;€&quot;\ * \-#,##0.00_ ;_ &quot;€&quot;\ * &quot;-&quot;??_ ;_ @_ "/>
    <numFmt numFmtId="166" formatCode="_ * #,##0.00_ ;_ * \-#,##0.00_ ;_ * &quot;-&quot;??_ ;_ @_ "/>
    <numFmt numFmtId="168" formatCode="_ * #,##0_ ;_ * \-#,##0_ ;_ * &quot;-&quot;??_ ;_ @_ "/>
    <numFmt numFmtId="169" formatCode="&quot;€&quot;\ #,##0.00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9"/>
      <color rgb="FFFFFFFF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2">
    <xf numFmtId="0" fontId="0" fillId="0" borderId="0" xfId="0"/>
    <xf numFmtId="0" fontId="5" fillId="2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168" fontId="5" fillId="2" borderId="2" xfId="2" applyNumberFormat="1" applyFont="1" applyFill="1" applyBorder="1" applyAlignment="1">
      <alignment horizontal="center" vertical="center"/>
    </xf>
    <xf numFmtId="165" fontId="5" fillId="2" borderId="2" xfId="1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168" fontId="2" fillId="4" borderId="2" xfId="2" applyNumberFormat="1" applyFont="1" applyFill="1" applyBorder="1" applyAlignment="1">
      <alignment horizontal="center" vertical="center"/>
    </xf>
    <xf numFmtId="168" fontId="4" fillId="4" borderId="2" xfId="2" applyNumberFormat="1" applyFont="1" applyFill="1" applyBorder="1" applyAlignment="1">
      <alignment horizontal="center" vertical="center"/>
    </xf>
    <xf numFmtId="165" fontId="2" fillId="4" borderId="2" xfId="1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2" fillId="4" borderId="0" xfId="0" applyFont="1" applyFill="1"/>
    <xf numFmtId="0" fontId="4" fillId="4" borderId="0" xfId="0" applyFont="1" applyFill="1"/>
    <xf numFmtId="1" fontId="2" fillId="4" borderId="0" xfId="0" applyNumberFormat="1" applyFont="1" applyFill="1"/>
    <xf numFmtId="168" fontId="4" fillId="4" borderId="0" xfId="2" applyNumberFormat="1" applyFont="1" applyFill="1"/>
    <xf numFmtId="165" fontId="2" fillId="4" borderId="0" xfId="1" applyFont="1" applyFill="1"/>
    <xf numFmtId="169" fontId="2" fillId="4" borderId="0" xfId="0" applyNumberFormat="1" applyFont="1" applyFill="1" applyAlignment="1">
      <alignment horizontal="center" vertical="center"/>
    </xf>
    <xf numFmtId="169" fontId="2" fillId="4" borderId="0" xfId="0" applyNumberFormat="1" applyFont="1" applyFill="1"/>
  </cellXfs>
  <cellStyles count="4">
    <cellStyle name="Comma" xfId="2" builtinId="3"/>
    <cellStyle name="Currency" xfId="1" builtinId="4"/>
    <cellStyle name="Currency 2" xfId="3"/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</xdr:row>
      <xdr:rowOff>109343</xdr:rowOff>
    </xdr:from>
    <xdr:to>
      <xdr:col>0</xdr:col>
      <xdr:colOff>895350</xdr:colOff>
      <xdr:row>2</xdr:row>
      <xdr:rowOff>848511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xmlns="" id="{7181564D-264D-321A-2479-52BCFD25D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19025993"/>
          <a:ext cx="666750" cy="739168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5</xdr:row>
      <xdr:rowOff>86354</xdr:rowOff>
    </xdr:from>
    <xdr:to>
      <xdr:col>0</xdr:col>
      <xdr:colOff>914401</xdr:colOff>
      <xdr:row>5</xdr:row>
      <xdr:rowOff>819893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xmlns="" id="{9070ACC4-6D8C-AC85-C03A-3371995F8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27861254"/>
          <a:ext cx="771526" cy="733539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6</xdr:row>
      <xdr:rowOff>213621</xdr:rowOff>
    </xdr:from>
    <xdr:to>
      <xdr:col>0</xdr:col>
      <xdr:colOff>866775</xdr:colOff>
      <xdr:row>6</xdr:row>
      <xdr:rowOff>781830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xmlns="" id="{DB97B1B4-49D5-D55A-4CE8-4995FE94C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" y="35960946"/>
          <a:ext cx="476250" cy="5682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7</xdr:row>
      <xdr:rowOff>19049</xdr:rowOff>
    </xdr:from>
    <xdr:to>
      <xdr:col>0</xdr:col>
      <xdr:colOff>1122238</xdr:colOff>
      <xdr:row>7</xdr:row>
      <xdr:rowOff>857886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xmlns="" id="{060784C8-522A-B8C7-890C-5890FAB69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6" y="36652199"/>
          <a:ext cx="1017462" cy="838837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419101</xdr:colOff>
      <xdr:row>8</xdr:row>
      <xdr:rowOff>95250</xdr:rowOff>
    </xdr:from>
    <xdr:to>
      <xdr:col>0</xdr:col>
      <xdr:colOff>825281</xdr:colOff>
      <xdr:row>8</xdr:row>
      <xdr:rowOff>877082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xmlns="" id="{186E9C7B-8895-5041-FF05-B94843A55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1" y="38500050"/>
          <a:ext cx="406180" cy="781832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9</xdr:row>
      <xdr:rowOff>76199</xdr:rowOff>
    </xdr:from>
    <xdr:to>
      <xdr:col>0</xdr:col>
      <xdr:colOff>838200</xdr:colOff>
      <xdr:row>9</xdr:row>
      <xdr:rowOff>876300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xmlns="" id="{599F0798-F6E3-630E-FC2A-2B7DFAF06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0" y="39366824"/>
          <a:ext cx="419100" cy="80010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10</xdr:row>
      <xdr:rowOff>247650</xdr:rowOff>
    </xdr:from>
    <xdr:to>
      <xdr:col>0</xdr:col>
      <xdr:colOff>1144416</xdr:colOff>
      <xdr:row>10</xdr:row>
      <xdr:rowOff>771907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xmlns="" id="{0633932D-CF3F-723C-A685-8AE00183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40424100"/>
          <a:ext cx="1077741" cy="5242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179398</xdr:rowOff>
    </xdr:from>
    <xdr:to>
      <xdr:col>0</xdr:col>
      <xdr:colOff>1181100</xdr:colOff>
      <xdr:row>11</xdr:row>
      <xdr:rowOff>733792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xmlns="" id="{0F9BCA31-F9A2-DB95-07BC-85957E0A5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1241673"/>
          <a:ext cx="1181100" cy="554394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12</xdr:row>
      <xdr:rowOff>136036</xdr:rowOff>
    </xdr:from>
    <xdr:to>
      <xdr:col>0</xdr:col>
      <xdr:colOff>1009651</xdr:colOff>
      <xdr:row>12</xdr:row>
      <xdr:rowOff>733948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xmlns="" id="{EB0C3213-D448-289E-005A-80A555569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1" y="42084136"/>
          <a:ext cx="895350" cy="59791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</xdr:row>
      <xdr:rowOff>141069</xdr:rowOff>
    </xdr:from>
    <xdr:to>
      <xdr:col>0</xdr:col>
      <xdr:colOff>1076326</xdr:colOff>
      <xdr:row>13</xdr:row>
      <xdr:rowOff>829198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xmlns="" id="{2BB38A8F-C4C5-C462-01FF-570A0D7E9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6" y="42974994"/>
          <a:ext cx="1028700" cy="688129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14</xdr:row>
      <xdr:rowOff>97242</xdr:rowOff>
    </xdr:from>
    <xdr:to>
      <xdr:col>0</xdr:col>
      <xdr:colOff>771525</xdr:colOff>
      <xdr:row>14</xdr:row>
      <xdr:rowOff>858031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xmlns="" id="{A2FF21F7-9190-8673-E059-2E371138B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43816992"/>
          <a:ext cx="447675" cy="760789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16</xdr:row>
      <xdr:rowOff>57128</xdr:rowOff>
    </xdr:from>
    <xdr:to>
      <xdr:col>0</xdr:col>
      <xdr:colOff>866775</xdr:colOff>
      <xdr:row>16</xdr:row>
      <xdr:rowOff>858026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xmlns="" id="{5176AA60-C4EF-FCCB-418A-B0E978C3F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45548528"/>
          <a:ext cx="523875" cy="80089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17</xdr:row>
      <xdr:rowOff>19050</xdr:rowOff>
    </xdr:from>
    <xdr:to>
      <xdr:col>0</xdr:col>
      <xdr:colOff>776761</xdr:colOff>
      <xdr:row>17</xdr:row>
      <xdr:rowOff>858002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xmlns="" id="{C0C02175-6AC2-3908-1545-2F0EC483D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1" y="47282100"/>
          <a:ext cx="395760" cy="838952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18</xdr:row>
      <xdr:rowOff>64567</xdr:rowOff>
    </xdr:from>
    <xdr:to>
      <xdr:col>0</xdr:col>
      <xdr:colOff>809625</xdr:colOff>
      <xdr:row>18</xdr:row>
      <xdr:rowOff>877082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xmlns="" id="{B5BF4E52-C17B-44E0-A8B4-01F3D6903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5" y="48213442"/>
          <a:ext cx="400050" cy="812515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400051</xdr:colOff>
      <xdr:row>19</xdr:row>
      <xdr:rowOff>57150</xdr:rowOff>
    </xdr:from>
    <xdr:to>
      <xdr:col>0</xdr:col>
      <xdr:colOff>804255</xdr:colOff>
      <xdr:row>20</xdr:row>
      <xdr:rowOff>0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xmlns="" id="{B5583688-09D0-C933-52AB-093FDCECF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1" y="49091850"/>
          <a:ext cx="404204" cy="82946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20</xdr:row>
      <xdr:rowOff>109093</xdr:rowOff>
    </xdr:from>
    <xdr:to>
      <xdr:col>0</xdr:col>
      <xdr:colOff>885825</xdr:colOff>
      <xdr:row>20</xdr:row>
      <xdr:rowOff>867557</xdr:rowOff>
    </xdr:to>
    <xdr:pic>
      <xdr:nvPicPr>
        <xdr:cNvPr id="60" name="Afbeelding 59">
          <a:extLst>
            <a:ext uri="{FF2B5EF4-FFF2-40B4-BE49-F238E27FC236}">
              <a16:creationId xmlns:a16="http://schemas.microsoft.com/office/drawing/2014/main" xmlns="" id="{C4787003-E725-B10D-3A91-84E675A6A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50029618"/>
          <a:ext cx="600075" cy="758464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352426</xdr:colOff>
      <xdr:row>21</xdr:row>
      <xdr:rowOff>85835</xdr:rowOff>
    </xdr:from>
    <xdr:to>
      <xdr:col>0</xdr:col>
      <xdr:colOff>752476</xdr:colOff>
      <xdr:row>21</xdr:row>
      <xdr:rowOff>848511</xdr:rowOff>
    </xdr:to>
    <xdr:pic>
      <xdr:nvPicPr>
        <xdr:cNvPr id="61" name="Afbeelding 60">
          <a:extLst>
            <a:ext uri="{FF2B5EF4-FFF2-40B4-BE49-F238E27FC236}">
              <a16:creationId xmlns:a16="http://schemas.microsoft.com/office/drawing/2014/main" xmlns="" id="{F507AE36-6B4A-2F3E-3F44-1C1E57370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6" y="50892185"/>
          <a:ext cx="400050" cy="762676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295276</xdr:colOff>
      <xdr:row>22</xdr:row>
      <xdr:rowOff>38333</xdr:rowOff>
    </xdr:from>
    <xdr:to>
      <xdr:col>0</xdr:col>
      <xdr:colOff>866776</xdr:colOff>
      <xdr:row>22</xdr:row>
      <xdr:rowOff>838979</xdr:rowOff>
    </xdr:to>
    <xdr:pic>
      <xdr:nvPicPr>
        <xdr:cNvPr id="62" name="Afbeelding 61">
          <a:extLst>
            <a:ext uri="{FF2B5EF4-FFF2-40B4-BE49-F238E27FC236}">
              <a16:creationId xmlns:a16="http://schemas.microsoft.com/office/drawing/2014/main" xmlns="" id="{61AB0D8C-FB64-BC07-E339-28B882D2F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6" y="51730508"/>
          <a:ext cx="571500" cy="800646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23</xdr:row>
      <xdr:rowOff>39234</xdr:rowOff>
    </xdr:from>
    <xdr:to>
      <xdr:col>0</xdr:col>
      <xdr:colOff>876300</xdr:colOff>
      <xdr:row>23</xdr:row>
      <xdr:rowOff>858036</xdr:rowOff>
    </xdr:to>
    <xdr:pic>
      <xdr:nvPicPr>
        <xdr:cNvPr id="64" name="Afbeelding 63">
          <a:extLst>
            <a:ext uri="{FF2B5EF4-FFF2-40B4-BE49-F238E27FC236}">
              <a16:creationId xmlns:a16="http://schemas.microsoft.com/office/drawing/2014/main" xmlns="" id="{59BAA15F-9451-CC28-C9F5-71BDAFB6B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1" y="53503059"/>
          <a:ext cx="609599" cy="818802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24</xdr:row>
      <xdr:rowOff>76200</xdr:rowOff>
    </xdr:from>
    <xdr:to>
      <xdr:col>0</xdr:col>
      <xdr:colOff>944288</xdr:colOff>
      <xdr:row>24</xdr:row>
      <xdr:rowOff>772280</xdr:rowOff>
    </xdr:to>
    <xdr:pic>
      <xdr:nvPicPr>
        <xdr:cNvPr id="65" name="Afbeelding 64">
          <a:extLst>
            <a:ext uri="{FF2B5EF4-FFF2-40B4-BE49-F238E27FC236}">
              <a16:creationId xmlns:a16="http://schemas.microsoft.com/office/drawing/2014/main" xmlns="" id="{FFF30320-8A83-78A8-26CC-C1288B916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54425850"/>
          <a:ext cx="715688" cy="69608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228601</xdr:colOff>
      <xdr:row>25</xdr:row>
      <xdr:rowOff>82751</xdr:rowOff>
    </xdr:from>
    <xdr:to>
      <xdr:col>0</xdr:col>
      <xdr:colOff>971551</xdr:colOff>
      <xdr:row>25</xdr:row>
      <xdr:rowOff>810382</xdr:rowOff>
    </xdr:to>
    <xdr:pic>
      <xdr:nvPicPr>
        <xdr:cNvPr id="66" name="Afbeelding 65">
          <a:extLst>
            <a:ext uri="{FF2B5EF4-FFF2-40B4-BE49-F238E27FC236}">
              <a16:creationId xmlns:a16="http://schemas.microsoft.com/office/drawing/2014/main" xmlns="" id="{6C37F597-2C3F-B2A9-BC8D-D089BCFB3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1" y="55318226"/>
          <a:ext cx="742950" cy="727631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26</xdr:row>
      <xdr:rowOff>66675</xdr:rowOff>
    </xdr:from>
    <xdr:to>
      <xdr:col>0</xdr:col>
      <xdr:colOff>991028</xdr:colOff>
      <xdr:row>26</xdr:row>
      <xdr:rowOff>829428</xdr:rowOff>
    </xdr:to>
    <xdr:pic>
      <xdr:nvPicPr>
        <xdr:cNvPr id="67" name="Afbeelding 66">
          <a:extLst>
            <a:ext uri="{FF2B5EF4-FFF2-40B4-BE49-F238E27FC236}">
              <a16:creationId xmlns:a16="http://schemas.microsoft.com/office/drawing/2014/main" xmlns="" id="{47DD7F69-3B29-AB01-E1D9-8843D828B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56187975"/>
          <a:ext cx="791003" cy="762753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27</xdr:row>
      <xdr:rowOff>58097</xdr:rowOff>
    </xdr:from>
    <xdr:to>
      <xdr:col>0</xdr:col>
      <xdr:colOff>990600</xdr:colOff>
      <xdr:row>27</xdr:row>
      <xdr:rowOff>781798</xdr:rowOff>
    </xdr:to>
    <xdr:pic>
      <xdr:nvPicPr>
        <xdr:cNvPr id="68" name="Afbeelding 67">
          <a:extLst>
            <a:ext uri="{FF2B5EF4-FFF2-40B4-BE49-F238E27FC236}">
              <a16:creationId xmlns:a16="http://schemas.microsoft.com/office/drawing/2014/main" xmlns="" id="{A7EB65D9-0F17-BC1D-74E7-92DD81E7C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1" y="57065222"/>
          <a:ext cx="742949" cy="723701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28</xdr:row>
      <xdr:rowOff>49008</xdr:rowOff>
    </xdr:from>
    <xdr:to>
      <xdr:col>0</xdr:col>
      <xdr:colOff>906331</xdr:colOff>
      <xdr:row>28</xdr:row>
      <xdr:rowOff>858038</xdr:rowOff>
    </xdr:to>
    <xdr:pic>
      <xdr:nvPicPr>
        <xdr:cNvPr id="69" name="Afbeelding 68">
          <a:extLst>
            <a:ext uri="{FF2B5EF4-FFF2-40B4-BE49-F238E27FC236}">
              <a16:creationId xmlns:a16="http://schemas.microsoft.com/office/drawing/2014/main" xmlns="" id="{BCB56E6D-52AE-6898-7B51-13AF29F39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57941958"/>
          <a:ext cx="553906" cy="80903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29</xdr:row>
      <xdr:rowOff>81265</xdr:rowOff>
    </xdr:from>
    <xdr:to>
      <xdr:col>0</xdr:col>
      <xdr:colOff>923925</xdr:colOff>
      <xdr:row>29</xdr:row>
      <xdr:rowOff>829451</xdr:rowOff>
    </xdr:to>
    <xdr:pic>
      <xdr:nvPicPr>
        <xdr:cNvPr id="96" name="Afbeelding 95">
          <a:extLst>
            <a:ext uri="{FF2B5EF4-FFF2-40B4-BE49-F238E27FC236}">
              <a16:creationId xmlns:a16="http://schemas.microsoft.com/office/drawing/2014/main" xmlns="" id="{BDBED39A-EF67-A4A3-671E-0B31B0EDD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81891490"/>
          <a:ext cx="657225" cy="748186"/>
        </a:xfrm>
        <a:prstGeom prst="rect">
          <a:avLst/>
        </a:prstGeom>
      </xdr:spPr>
    </xdr:pic>
    <xdr:clientData/>
  </xdr:twoCellAnchor>
  <xdr:twoCellAnchor editAs="oneCell">
    <xdr:from>
      <xdr:col>0</xdr:col>
      <xdr:colOff>280704</xdr:colOff>
      <xdr:row>31</xdr:row>
      <xdr:rowOff>57150</xdr:rowOff>
    </xdr:from>
    <xdr:to>
      <xdr:col>0</xdr:col>
      <xdr:colOff>828676</xdr:colOff>
      <xdr:row>31</xdr:row>
      <xdr:rowOff>858032</xdr:rowOff>
    </xdr:to>
    <xdr:pic>
      <xdr:nvPicPr>
        <xdr:cNvPr id="98" name="Afbeelding 97">
          <a:extLst>
            <a:ext uri="{FF2B5EF4-FFF2-40B4-BE49-F238E27FC236}">
              <a16:creationId xmlns:a16="http://schemas.microsoft.com/office/drawing/2014/main" xmlns="" id="{636DC39E-A70B-5F6B-CDF0-59D7B0562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704" y="84524850"/>
          <a:ext cx="547972" cy="800882"/>
        </a:xfrm>
        <a:prstGeom prst="rect">
          <a:avLst/>
        </a:prstGeom>
      </xdr:spPr>
    </xdr:pic>
    <xdr:clientData/>
  </xdr:twoCellAnchor>
  <xdr:twoCellAnchor editAs="oneCell">
    <xdr:from>
      <xdr:col>0</xdr:col>
      <xdr:colOff>449098</xdr:colOff>
      <xdr:row>32</xdr:row>
      <xdr:rowOff>57150</xdr:rowOff>
    </xdr:from>
    <xdr:to>
      <xdr:col>0</xdr:col>
      <xdr:colOff>809625</xdr:colOff>
      <xdr:row>32</xdr:row>
      <xdr:rowOff>856816</xdr:rowOff>
    </xdr:to>
    <xdr:pic>
      <xdr:nvPicPr>
        <xdr:cNvPr id="100" name="Afbeelding 99">
          <a:extLst>
            <a:ext uri="{FF2B5EF4-FFF2-40B4-BE49-F238E27FC236}">
              <a16:creationId xmlns:a16="http://schemas.microsoft.com/office/drawing/2014/main" xmlns="" id="{BAD772BF-041F-80F2-56C3-78E27D296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098" y="90725625"/>
          <a:ext cx="360527" cy="799666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400051</xdr:colOff>
      <xdr:row>34</xdr:row>
      <xdr:rowOff>114299</xdr:rowOff>
    </xdr:from>
    <xdr:to>
      <xdr:col>0</xdr:col>
      <xdr:colOff>901393</xdr:colOff>
      <xdr:row>34</xdr:row>
      <xdr:rowOff>829448</xdr:rowOff>
    </xdr:to>
    <xdr:pic>
      <xdr:nvPicPr>
        <xdr:cNvPr id="102" name="Afbeelding 101">
          <a:extLst>
            <a:ext uri="{FF2B5EF4-FFF2-40B4-BE49-F238E27FC236}">
              <a16:creationId xmlns:a16="http://schemas.microsoft.com/office/drawing/2014/main" xmlns="" id="{FBCA1FEB-C469-9152-FB67-EED13B9B1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1" y="92554424"/>
          <a:ext cx="501342" cy="715149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35</xdr:row>
      <xdr:rowOff>52308</xdr:rowOff>
    </xdr:from>
    <xdr:to>
      <xdr:col>0</xdr:col>
      <xdr:colOff>933450</xdr:colOff>
      <xdr:row>35</xdr:row>
      <xdr:rowOff>819936</xdr:rowOff>
    </xdr:to>
    <xdr:pic>
      <xdr:nvPicPr>
        <xdr:cNvPr id="103" name="Afbeelding 102">
          <a:extLst>
            <a:ext uri="{FF2B5EF4-FFF2-40B4-BE49-F238E27FC236}">
              <a16:creationId xmlns:a16="http://schemas.microsoft.com/office/drawing/2014/main" xmlns="" id="{073F38DC-9DB0-FC8D-5B7E-486885C3B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93378258"/>
          <a:ext cx="600075" cy="767628"/>
        </a:xfrm>
        <a:prstGeom prst="rect">
          <a:avLst/>
        </a:prstGeom>
      </xdr:spPr>
    </xdr:pic>
    <xdr:clientData/>
  </xdr:twoCellAnchor>
  <xdr:twoCellAnchor editAs="oneCell">
    <xdr:from>
      <xdr:col>0</xdr:col>
      <xdr:colOff>438869</xdr:colOff>
      <xdr:row>36</xdr:row>
      <xdr:rowOff>38100</xdr:rowOff>
    </xdr:from>
    <xdr:to>
      <xdr:col>0</xdr:col>
      <xdr:colOff>885825</xdr:colOff>
      <xdr:row>36</xdr:row>
      <xdr:rowOff>867561</xdr:rowOff>
    </xdr:to>
    <xdr:pic>
      <xdr:nvPicPr>
        <xdr:cNvPr id="104" name="Afbeelding 103">
          <a:extLst>
            <a:ext uri="{FF2B5EF4-FFF2-40B4-BE49-F238E27FC236}">
              <a16:creationId xmlns:a16="http://schemas.microsoft.com/office/drawing/2014/main" xmlns="" id="{54E4E359-038E-A369-390E-D532BA58C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869" y="94249875"/>
          <a:ext cx="446956" cy="829461"/>
        </a:xfrm>
        <a:prstGeom prst="rect">
          <a:avLst/>
        </a:prstGeom>
      </xdr:spPr>
    </xdr:pic>
    <xdr:clientData/>
  </xdr:twoCellAnchor>
  <xdr:twoCellAnchor editAs="oneCell">
    <xdr:from>
      <xdr:col>0</xdr:col>
      <xdr:colOff>437784</xdr:colOff>
      <xdr:row>37</xdr:row>
      <xdr:rowOff>95249</xdr:rowOff>
    </xdr:from>
    <xdr:to>
      <xdr:col>0</xdr:col>
      <xdr:colOff>990600</xdr:colOff>
      <xdr:row>37</xdr:row>
      <xdr:rowOff>848508</xdr:rowOff>
    </xdr:to>
    <xdr:pic>
      <xdr:nvPicPr>
        <xdr:cNvPr id="105" name="Afbeelding 104">
          <a:extLst>
            <a:ext uri="{FF2B5EF4-FFF2-40B4-BE49-F238E27FC236}">
              <a16:creationId xmlns:a16="http://schemas.microsoft.com/office/drawing/2014/main" xmlns="" id="{0506CFC9-EDBE-6A72-A392-E343118E4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7784" y="95192849"/>
          <a:ext cx="552816" cy="753259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276226</xdr:colOff>
      <xdr:row>3</xdr:row>
      <xdr:rowOff>56007</xdr:rowOff>
    </xdr:from>
    <xdr:to>
      <xdr:col>0</xdr:col>
      <xdr:colOff>885826</xdr:colOff>
      <xdr:row>3</xdr:row>
      <xdr:rowOff>829246</xdr:rowOff>
    </xdr:to>
    <xdr:pic>
      <xdr:nvPicPr>
        <xdr:cNvPr id="114" name="Afbeelding 113">
          <a:extLst>
            <a:ext uri="{FF2B5EF4-FFF2-40B4-BE49-F238E27FC236}">
              <a16:creationId xmlns:a16="http://schemas.microsoft.com/office/drawing/2014/main" xmlns="" id="{78377A19-CAE4-8E65-22B7-280A1514C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6" y="19858482"/>
          <a:ext cx="609600" cy="773239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</xdr:row>
      <xdr:rowOff>56488</xdr:rowOff>
    </xdr:from>
    <xdr:to>
      <xdr:col>0</xdr:col>
      <xdr:colOff>800100</xdr:colOff>
      <xdr:row>1</xdr:row>
      <xdr:rowOff>818462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xmlns="" id="{13D9F6EE-9B4E-EF1B-1194-B327D371E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1256638"/>
          <a:ext cx="466725" cy="761974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419101</xdr:colOff>
      <xdr:row>15</xdr:row>
      <xdr:rowOff>133350</xdr:rowOff>
    </xdr:from>
    <xdr:to>
      <xdr:col>0</xdr:col>
      <xdr:colOff>752273</xdr:colOff>
      <xdr:row>15</xdr:row>
      <xdr:rowOff>762886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xmlns="" id="{96F083CE-7337-42CE-A8E2-1E23C3B57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1" y="14620875"/>
          <a:ext cx="333172" cy="629536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295274</xdr:colOff>
      <xdr:row>30</xdr:row>
      <xdr:rowOff>57529</xdr:rowOff>
    </xdr:from>
    <xdr:to>
      <xdr:col>0</xdr:col>
      <xdr:colOff>857715</xdr:colOff>
      <xdr:row>30</xdr:row>
      <xdr:rowOff>867444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xmlns="" id="{CCB20F4E-1E23-5FD0-EC7D-7B1E29879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4" y="27832429"/>
          <a:ext cx="562441" cy="80991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33</xdr:row>
      <xdr:rowOff>285750</xdr:rowOff>
    </xdr:from>
    <xdr:to>
      <xdr:col>0</xdr:col>
      <xdr:colOff>875049</xdr:colOff>
      <xdr:row>33</xdr:row>
      <xdr:rowOff>781328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xmlns="" id="{BD98C594-30C0-179D-F52E-4366AF239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1" y="30718125"/>
          <a:ext cx="855998" cy="495578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361951</xdr:colOff>
      <xdr:row>38</xdr:row>
      <xdr:rowOff>9525</xdr:rowOff>
    </xdr:from>
    <xdr:to>
      <xdr:col>0</xdr:col>
      <xdr:colOff>1010949</xdr:colOff>
      <xdr:row>38</xdr:row>
      <xdr:rowOff>829458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xmlns="" id="{EBADC347-F9C0-4C1B-B74E-C3185C0DE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1" y="34871025"/>
          <a:ext cx="648998" cy="819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Q3" sqref="Q3"/>
    </sheetView>
  </sheetViews>
  <sheetFormatPr defaultColWidth="9.125" defaultRowHeight="15"/>
  <cols>
    <col min="1" max="1" width="19.5" style="15" customWidth="1"/>
    <col min="2" max="2" width="14.375" style="16" bestFit="1" customWidth="1"/>
    <col min="3" max="3" width="17.125" style="17" customWidth="1"/>
    <col min="4" max="4" width="9.125" style="15" customWidth="1"/>
    <col min="5" max="5" width="32.125" style="15" hidden="1" customWidth="1"/>
    <col min="6" max="6" width="9.875" style="15" hidden="1" customWidth="1"/>
    <col min="7" max="7" width="9.125" style="15" hidden="1" customWidth="1"/>
    <col min="8" max="8" width="57.375" style="15" bestFit="1" customWidth="1"/>
    <col min="9" max="9" width="6.5" style="18" customWidth="1"/>
    <col min="10" max="10" width="9" style="19"/>
    <col min="11" max="11" width="9" style="15" hidden="1" customWidth="1"/>
    <col min="12" max="12" width="10.5" style="21" hidden="1" customWidth="1"/>
    <col min="13" max="16384" width="9.125" style="15"/>
  </cols>
  <sheetData>
    <row r="1" spans="1:12" s="7" customFormat="1" ht="24.75" customHeight="1">
      <c r="A1" s="1"/>
      <c r="B1" s="1" t="s">
        <v>0</v>
      </c>
      <c r="C1" s="5" t="s">
        <v>1</v>
      </c>
      <c r="D1" s="1" t="s">
        <v>2</v>
      </c>
      <c r="E1" s="1" t="s">
        <v>3</v>
      </c>
      <c r="F1" s="2" t="s">
        <v>4</v>
      </c>
      <c r="G1" s="1" t="s">
        <v>5</v>
      </c>
      <c r="H1" s="1" t="s">
        <v>6</v>
      </c>
      <c r="I1" s="3" t="s">
        <v>7</v>
      </c>
      <c r="J1" s="4" t="s">
        <v>8</v>
      </c>
      <c r="K1" s="6" t="s">
        <v>9</v>
      </c>
      <c r="L1" s="20"/>
    </row>
    <row r="2" spans="1:12" s="7" customFormat="1" ht="69.95" customHeight="1">
      <c r="A2" s="8"/>
      <c r="B2" s="9" t="s">
        <v>11</v>
      </c>
      <c r="C2" s="10">
        <v>85854253031</v>
      </c>
      <c r="D2" s="8">
        <v>12063890</v>
      </c>
      <c r="E2" s="8" t="s">
        <v>12</v>
      </c>
      <c r="F2" s="11">
        <v>2</v>
      </c>
      <c r="G2" s="8">
        <v>120638</v>
      </c>
      <c r="H2" s="8" t="s">
        <v>13</v>
      </c>
      <c r="I2" s="12">
        <v>12</v>
      </c>
      <c r="J2" s="13">
        <v>100</v>
      </c>
      <c r="K2" s="7" t="s">
        <v>10</v>
      </c>
      <c r="L2" s="20" t="e">
        <f>I2*#REF!</f>
        <v>#REF!</v>
      </c>
    </row>
    <row r="3" spans="1:12" s="7" customFormat="1" ht="69.95" customHeight="1">
      <c r="A3" s="8"/>
      <c r="B3" s="9" t="s">
        <v>14</v>
      </c>
      <c r="C3" s="10">
        <v>85854244350</v>
      </c>
      <c r="D3" s="8">
        <v>12056090</v>
      </c>
      <c r="E3" s="8" t="s">
        <v>15</v>
      </c>
      <c r="F3" s="11">
        <v>6</v>
      </c>
      <c r="G3" s="8">
        <v>120560</v>
      </c>
      <c r="H3" s="8" t="s">
        <v>16</v>
      </c>
      <c r="I3" s="12">
        <v>2</v>
      </c>
      <c r="J3" s="13">
        <v>30</v>
      </c>
      <c r="K3" s="7" t="s">
        <v>10</v>
      </c>
      <c r="L3" s="20" t="e">
        <f>I3*#REF!</f>
        <v>#REF!</v>
      </c>
    </row>
    <row r="4" spans="1:12" s="7" customFormat="1" ht="69.95" customHeight="1">
      <c r="A4" s="8"/>
      <c r="B4" s="9" t="s">
        <v>14</v>
      </c>
      <c r="C4" s="10">
        <v>8713159137306</v>
      </c>
      <c r="D4" s="8">
        <v>12021500</v>
      </c>
      <c r="E4" s="8" t="s">
        <v>17</v>
      </c>
      <c r="F4" s="11">
        <v>6</v>
      </c>
      <c r="G4" s="8">
        <v>120215</v>
      </c>
      <c r="H4" s="8" t="s">
        <v>18</v>
      </c>
      <c r="I4" s="12">
        <v>5</v>
      </c>
      <c r="J4" s="13">
        <v>40</v>
      </c>
      <c r="K4" s="7" t="s">
        <v>19</v>
      </c>
      <c r="L4" s="20" t="e">
        <f>I4*#REF!</f>
        <v>#REF!</v>
      </c>
    </row>
    <row r="5" spans="1:12" s="7" customFormat="1" ht="69.95" customHeight="1">
      <c r="A5" s="8"/>
      <c r="B5" s="9" t="s">
        <v>20</v>
      </c>
      <c r="C5" s="10"/>
      <c r="D5" s="8">
        <v>11952800</v>
      </c>
      <c r="E5" s="8" t="s">
        <v>21</v>
      </c>
      <c r="F5" s="11">
        <v>36</v>
      </c>
      <c r="G5" s="8">
        <v>119528</v>
      </c>
      <c r="H5" s="8" t="s">
        <v>22</v>
      </c>
      <c r="I5" s="12">
        <v>5</v>
      </c>
      <c r="J5" s="13">
        <v>5</v>
      </c>
      <c r="K5" s="7" t="s">
        <v>23</v>
      </c>
      <c r="L5" s="20" t="e">
        <f>I5*#REF!</f>
        <v>#REF!</v>
      </c>
    </row>
    <row r="6" spans="1:12" s="7" customFormat="1" ht="69.95" customHeight="1">
      <c r="A6" s="8"/>
      <c r="B6" s="9" t="s">
        <v>24</v>
      </c>
      <c r="C6" s="10">
        <v>8713159154891</v>
      </c>
      <c r="D6" s="8">
        <v>19549542</v>
      </c>
      <c r="E6" s="8" t="s">
        <v>25</v>
      </c>
      <c r="F6" s="11" t="s">
        <v>26</v>
      </c>
      <c r="G6" s="8">
        <v>119709</v>
      </c>
      <c r="H6" s="8" t="s">
        <v>27</v>
      </c>
      <c r="I6" s="12">
        <v>6</v>
      </c>
      <c r="J6" s="13">
        <v>7.5</v>
      </c>
      <c r="K6" s="7" t="s">
        <v>23</v>
      </c>
      <c r="L6" s="20" t="e">
        <f>I6*#REF!</f>
        <v>#REF!</v>
      </c>
    </row>
    <row r="7" spans="1:12" s="7" customFormat="1" ht="69.95" customHeight="1">
      <c r="A7" s="8"/>
      <c r="B7" s="9" t="s">
        <v>24</v>
      </c>
      <c r="C7" s="10"/>
      <c r="D7" s="8">
        <v>12067206</v>
      </c>
      <c r="E7" s="8" t="s">
        <v>28</v>
      </c>
      <c r="F7" s="11">
        <v>200</v>
      </c>
      <c r="G7" s="8">
        <v>120672</v>
      </c>
      <c r="H7" s="8" t="s">
        <v>29</v>
      </c>
      <c r="I7" s="12">
        <v>2</v>
      </c>
      <c r="J7" s="13">
        <v>2.5</v>
      </c>
      <c r="K7" s="7" t="s">
        <v>30</v>
      </c>
      <c r="L7" s="20" t="e">
        <f>I7*#REF!</f>
        <v>#REF!</v>
      </c>
    </row>
    <row r="8" spans="1:12" s="7" customFormat="1" ht="69.95" customHeight="1">
      <c r="A8" s="8"/>
      <c r="B8" s="9" t="s">
        <v>31</v>
      </c>
      <c r="C8" s="10">
        <v>8713159578093</v>
      </c>
      <c r="D8" s="8">
        <v>12065055</v>
      </c>
      <c r="E8" s="8" t="s">
        <v>32</v>
      </c>
      <c r="F8" s="11" t="s">
        <v>33</v>
      </c>
      <c r="G8" s="8">
        <v>120650</v>
      </c>
      <c r="H8" s="8" t="s">
        <v>34</v>
      </c>
      <c r="I8" s="12">
        <v>11</v>
      </c>
      <c r="J8" s="13">
        <v>45</v>
      </c>
      <c r="K8" s="7" t="s">
        <v>35</v>
      </c>
      <c r="L8" s="20" t="e">
        <f>I8*#REF!</f>
        <v>#REF!</v>
      </c>
    </row>
    <row r="9" spans="1:12" s="7" customFormat="1" ht="69.95" customHeight="1">
      <c r="A9" s="8"/>
      <c r="B9" s="9" t="s">
        <v>24</v>
      </c>
      <c r="C9" s="10">
        <v>8713159577751</v>
      </c>
      <c r="D9" s="8">
        <v>12064191</v>
      </c>
      <c r="E9" s="8" t="s">
        <v>36</v>
      </c>
      <c r="F9" s="11" t="s">
        <v>37</v>
      </c>
      <c r="G9" s="8">
        <v>120641</v>
      </c>
      <c r="H9" s="8" t="s">
        <v>38</v>
      </c>
      <c r="I9" s="12">
        <v>42</v>
      </c>
      <c r="J9" s="13">
        <v>4</v>
      </c>
      <c r="K9" s="7" t="s">
        <v>39</v>
      </c>
      <c r="L9" s="20" t="e">
        <f>I9*#REF!</f>
        <v>#REF!</v>
      </c>
    </row>
    <row r="10" spans="1:12" s="7" customFormat="1" ht="69.95" customHeight="1">
      <c r="A10" s="8"/>
      <c r="B10" s="9" t="s">
        <v>24</v>
      </c>
      <c r="C10" s="10">
        <v>8713159577744</v>
      </c>
      <c r="D10" s="8">
        <v>12064190</v>
      </c>
      <c r="E10" s="8" t="s">
        <v>40</v>
      </c>
      <c r="F10" s="11" t="s">
        <v>37</v>
      </c>
      <c r="G10" s="8">
        <v>120641</v>
      </c>
      <c r="H10" s="8" t="s">
        <v>38</v>
      </c>
      <c r="I10" s="12">
        <v>12</v>
      </c>
      <c r="J10" s="13">
        <v>4</v>
      </c>
      <c r="K10" s="7" t="s">
        <v>23</v>
      </c>
      <c r="L10" s="20" t="e">
        <f>I10*#REF!</f>
        <v>#REF!</v>
      </c>
    </row>
    <row r="11" spans="1:12" s="7" customFormat="1" ht="69.95" customHeight="1">
      <c r="A11" s="8"/>
      <c r="B11" s="9" t="s">
        <v>24</v>
      </c>
      <c r="C11" s="10">
        <v>8713159568056</v>
      </c>
      <c r="D11" s="8">
        <v>12062953</v>
      </c>
      <c r="E11" s="8" t="s">
        <v>41</v>
      </c>
      <c r="F11" s="11" t="s">
        <v>26</v>
      </c>
      <c r="G11" s="8">
        <v>120629</v>
      </c>
      <c r="H11" s="8" t="s">
        <v>42</v>
      </c>
      <c r="I11" s="12">
        <v>605</v>
      </c>
      <c r="J11" s="13">
        <v>8</v>
      </c>
      <c r="K11" s="7" t="s">
        <v>35</v>
      </c>
      <c r="L11" s="20" t="e">
        <f>I11*#REF!</f>
        <v>#REF!</v>
      </c>
    </row>
    <row r="12" spans="1:12" s="7" customFormat="1" ht="69.95" customHeight="1">
      <c r="A12" s="8"/>
      <c r="B12" s="9" t="s">
        <v>24</v>
      </c>
      <c r="C12" s="10">
        <v>8713159568049</v>
      </c>
      <c r="D12" s="8">
        <v>12062921</v>
      </c>
      <c r="E12" s="8" t="s">
        <v>43</v>
      </c>
      <c r="F12" s="11" t="s">
        <v>26</v>
      </c>
      <c r="G12" s="8">
        <v>120629</v>
      </c>
      <c r="H12" s="8" t="s">
        <v>42</v>
      </c>
      <c r="I12" s="12">
        <v>9</v>
      </c>
      <c r="J12" s="13">
        <v>8</v>
      </c>
      <c r="K12" s="7" t="s">
        <v>39</v>
      </c>
      <c r="L12" s="20" t="e">
        <f>I12*#REF!</f>
        <v>#REF!</v>
      </c>
    </row>
    <row r="13" spans="1:12" s="7" customFormat="1" ht="69.95" customHeight="1">
      <c r="A13" s="8"/>
      <c r="B13" s="9" t="s">
        <v>31</v>
      </c>
      <c r="C13" s="10"/>
      <c r="D13" s="8">
        <v>12054590</v>
      </c>
      <c r="E13" s="8" t="s">
        <v>44</v>
      </c>
      <c r="F13" s="11">
        <v>20</v>
      </c>
      <c r="G13" s="8">
        <v>120545</v>
      </c>
      <c r="H13" s="8" t="s">
        <v>45</v>
      </c>
      <c r="I13" s="12">
        <v>14</v>
      </c>
      <c r="J13" s="13">
        <v>40</v>
      </c>
      <c r="K13" s="7" t="s">
        <v>10</v>
      </c>
      <c r="L13" s="20" t="e">
        <f>I13*#REF!</f>
        <v>#REF!</v>
      </c>
    </row>
    <row r="14" spans="1:12" s="7" customFormat="1" ht="69.95" customHeight="1">
      <c r="A14" s="8"/>
      <c r="B14" s="9" t="s">
        <v>31</v>
      </c>
      <c r="C14" s="10">
        <v>8713159541127</v>
      </c>
      <c r="D14" s="8">
        <v>12054555</v>
      </c>
      <c r="E14" s="8" t="s">
        <v>46</v>
      </c>
      <c r="F14" s="11" t="s">
        <v>33</v>
      </c>
      <c r="G14" s="8">
        <v>120545</v>
      </c>
      <c r="H14" s="8" t="s">
        <v>45</v>
      </c>
      <c r="I14" s="12">
        <v>19</v>
      </c>
      <c r="J14" s="13">
        <v>40</v>
      </c>
      <c r="K14" s="7" t="s">
        <v>35</v>
      </c>
      <c r="L14" s="20" t="e">
        <f>I14*#REF!</f>
        <v>#REF!</v>
      </c>
    </row>
    <row r="15" spans="1:12" s="7" customFormat="1" ht="69.95" customHeight="1">
      <c r="A15" s="8"/>
      <c r="B15" s="9" t="s">
        <v>24</v>
      </c>
      <c r="C15" s="10"/>
      <c r="D15" s="8">
        <v>12053720</v>
      </c>
      <c r="E15" s="8" t="s">
        <v>47</v>
      </c>
      <c r="F15" s="11">
        <v>100</v>
      </c>
      <c r="G15" s="8">
        <v>120537</v>
      </c>
      <c r="H15" s="8" t="s">
        <v>48</v>
      </c>
      <c r="I15" s="12">
        <v>10</v>
      </c>
      <c r="J15" s="13">
        <v>5</v>
      </c>
      <c r="K15" s="14" t="s">
        <v>49</v>
      </c>
      <c r="L15" s="20" t="e">
        <f>I15*#REF!</f>
        <v>#REF!</v>
      </c>
    </row>
    <row r="16" spans="1:12" s="7" customFormat="1" ht="69.95" customHeight="1">
      <c r="A16" s="8"/>
      <c r="B16" s="9" t="s">
        <v>24</v>
      </c>
      <c r="C16" s="10"/>
      <c r="D16" s="8">
        <v>12052106</v>
      </c>
      <c r="E16" s="8" t="s">
        <v>50</v>
      </c>
      <c r="F16" s="11">
        <v>100</v>
      </c>
      <c r="G16" s="8">
        <v>120521</v>
      </c>
      <c r="H16" s="8" t="s">
        <v>51</v>
      </c>
      <c r="I16" s="12">
        <v>154</v>
      </c>
      <c r="J16" s="13">
        <v>5</v>
      </c>
      <c r="K16" s="7" t="s">
        <v>30</v>
      </c>
      <c r="L16" s="20" t="e">
        <f>I16*#REF!</f>
        <v>#REF!</v>
      </c>
    </row>
    <row r="17" spans="1:15" s="7" customFormat="1" ht="69.95" customHeight="1">
      <c r="A17" s="8"/>
      <c r="B17" s="9" t="s">
        <v>24</v>
      </c>
      <c r="C17" s="10">
        <v>8713159539834</v>
      </c>
      <c r="D17" s="8">
        <v>12051401</v>
      </c>
      <c r="E17" s="8" t="s">
        <v>52</v>
      </c>
      <c r="F17" s="11" t="s">
        <v>33</v>
      </c>
      <c r="G17" s="8">
        <v>120514</v>
      </c>
      <c r="H17" s="8" t="s">
        <v>53</v>
      </c>
      <c r="I17" s="12">
        <v>3</v>
      </c>
      <c r="J17" s="13">
        <v>40</v>
      </c>
      <c r="K17" s="7" t="s">
        <v>54</v>
      </c>
      <c r="L17" s="20" t="e">
        <f>I17*#REF!</f>
        <v>#REF!</v>
      </c>
    </row>
    <row r="18" spans="1:15" s="7" customFormat="1" ht="69.95" customHeight="1">
      <c r="A18" s="8"/>
      <c r="B18" s="9" t="s">
        <v>24</v>
      </c>
      <c r="C18" s="10">
        <v>8713159567486</v>
      </c>
      <c r="D18" s="8">
        <v>12049190</v>
      </c>
      <c r="E18" s="8" t="s">
        <v>55</v>
      </c>
      <c r="F18" s="11" t="s">
        <v>37</v>
      </c>
      <c r="G18" s="8">
        <v>120491</v>
      </c>
      <c r="H18" s="8" t="s">
        <v>56</v>
      </c>
      <c r="I18" s="12">
        <v>49</v>
      </c>
      <c r="J18" s="13">
        <v>3</v>
      </c>
      <c r="K18" s="7" t="s">
        <v>23</v>
      </c>
      <c r="L18" s="20" t="e">
        <f>I18*#REF!</f>
        <v>#REF!</v>
      </c>
    </row>
    <row r="19" spans="1:15" s="7" customFormat="1" ht="69.95" customHeight="1">
      <c r="A19" s="8"/>
      <c r="B19" s="9" t="s">
        <v>24</v>
      </c>
      <c r="C19" s="10"/>
      <c r="D19" s="8">
        <v>12049164</v>
      </c>
      <c r="E19" s="8" t="s">
        <v>57</v>
      </c>
      <c r="F19" s="11">
        <v>200</v>
      </c>
      <c r="G19" s="8">
        <v>120491</v>
      </c>
      <c r="H19" s="8" t="s">
        <v>56</v>
      </c>
      <c r="I19" s="12">
        <v>25</v>
      </c>
      <c r="J19" s="13">
        <v>3</v>
      </c>
      <c r="K19" s="7" t="s">
        <v>49</v>
      </c>
      <c r="L19" s="20" t="e">
        <f>I19*#REF!</f>
        <v>#REF!</v>
      </c>
    </row>
    <row r="20" spans="1:15" s="7" customFormat="1" ht="69.95" customHeight="1">
      <c r="A20" s="8"/>
      <c r="B20" s="9" t="s">
        <v>24</v>
      </c>
      <c r="C20" s="10">
        <v>8713159567479</v>
      </c>
      <c r="D20" s="8">
        <v>12049155</v>
      </c>
      <c r="E20" s="8" t="s">
        <v>58</v>
      </c>
      <c r="F20" s="11" t="s">
        <v>37</v>
      </c>
      <c r="G20" s="8">
        <v>120491</v>
      </c>
      <c r="H20" s="8" t="s">
        <v>56</v>
      </c>
      <c r="I20" s="12">
        <v>78</v>
      </c>
      <c r="J20" s="13">
        <v>3</v>
      </c>
      <c r="K20" s="7" t="s">
        <v>35</v>
      </c>
      <c r="L20" s="20" t="e">
        <f>I20*#REF!</f>
        <v>#REF!</v>
      </c>
    </row>
    <row r="21" spans="1:15" s="7" customFormat="1" ht="69.95" customHeight="1">
      <c r="A21" s="8"/>
      <c r="B21" s="9" t="s">
        <v>24</v>
      </c>
      <c r="C21" s="10">
        <v>8713159577836</v>
      </c>
      <c r="D21" s="8">
        <v>12046137</v>
      </c>
      <c r="E21" s="8" t="s">
        <v>59</v>
      </c>
      <c r="F21" s="11" t="s">
        <v>37</v>
      </c>
      <c r="G21" s="8">
        <v>120461</v>
      </c>
      <c r="H21" s="8" t="s">
        <v>60</v>
      </c>
      <c r="I21" s="12">
        <v>37</v>
      </c>
      <c r="J21" s="13">
        <v>1.5</v>
      </c>
      <c r="K21" s="7" t="s">
        <v>61</v>
      </c>
      <c r="L21" s="20" t="e">
        <f>I21*#REF!</f>
        <v>#REF!</v>
      </c>
    </row>
    <row r="22" spans="1:15" s="7" customFormat="1" ht="69.95" customHeight="1">
      <c r="A22" s="8"/>
      <c r="B22" s="9" t="s">
        <v>24</v>
      </c>
      <c r="C22" s="10">
        <v>8713159309222</v>
      </c>
      <c r="D22" s="8">
        <v>12041003</v>
      </c>
      <c r="E22" s="8" t="s">
        <v>62</v>
      </c>
      <c r="F22" s="11" t="s">
        <v>37</v>
      </c>
      <c r="G22" s="8">
        <v>120410</v>
      </c>
      <c r="H22" s="8" t="s">
        <v>63</v>
      </c>
      <c r="I22" s="12">
        <v>29</v>
      </c>
      <c r="J22" s="13">
        <v>1.5</v>
      </c>
      <c r="K22" s="7" t="s">
        <v>39</v>
      </c>
      <c r="L22" s="20" t="e">
        <f>I22*#REF!</f>
        <v>#REF!</v>
      </c>
    </row>
    <row r="23" spans="1:15" s="7" customFormat="1" ht="69.95" customHeight="1">
      <c r="A23" s="8"/>
      <c r="B23" s="9" t="s">
        <v>24</v>
      </c>
      <c r="C23" s="10">
        <v>8713159352563</v>
      </c>
      <c r="D23" s="8">
        <v>12039204</v>
      </c>
      <c r="E23" s="8" t="s">
        <v>64</v>
      </c>
      <c r="F23" s="11" t="s">
        <v>65</v>
      </c>
      <c r="G23" s="8">
        <v>120392</v>
      </c>
      <c r="H23" s="8" t="s">
        <v>66</v>
      </c>
      <c r="I23" s="12">
        <v>314</v>
      </c>
      <c r="J23" s="13">
        <v>20</v>
      </c>
      <c r="K23" s="7" t="s">
        <v>39</v>
      </c>
      <c r="L23" s="20" t="e">
        <f>I23*#REF!</f>
        <v>#REF!</v>
      </c>
    </row>
    <row r="24" spans="1:15" s="7" customFormat="1" ht="69.95" customHeight="1">
      <c r="A24" s="8"/>
      <c r="B24" s="9" t="s">
        <v>24</v>
      </c>
      <c r="C24" s="10">
        <v>8713159210580</v>
      </c>
      <c r="D24" s="8">
        <v>12009301</v>
      </c>
      <c r="E24" s="8" t="s">
        <v>67</v>
      </c>
      <c r="F24" s="11" t="s">
        <v>68</v>
      </c>
      <c r="G24" s="8">
        <v>120093</v>
      </c>
      <c r="H24" s="8" t="s">
        <v>69</v>
      </c>
      <c r="I24" s="12">
        <v>1077</v>
      </c>
      <c r="J24" s="13">
        <v>25</v>
      </c>
      <c r="K24" s="7" t="s">
        <v>23</v>
      </c>
      <c r="L24" s="20" t="e">
        <f>I24*#REF!</f>
        <v>#REF!</v>
      </c>
      <c r="O24" s="7" t="s">
        <v>99</v>
      </c>
    </row>
    <row r="25" spans="1:15" s="7" customFormat="1" ht="69.95" customHeight="1">
      <c r="A25" s="8"/>
      <c r="B25" s="9" t="s">
        <v>24</v>
      </c>
      <c r="C25" s="10">
        <v>8713159372851</v>
      </c>
      <c r="D25" s="8">
        <v>12008611</v>
      </c>
      <c r="E25" s="8" t="s">
        <v>70</v>
      </c>
      <c r="F25" s="11" t="s">
        <v>71</v>
      </c>
      <c r="G25" s="8">
        <v>120086</v>
      </c>
      <c r="H25" s="8" t="s">
        <v>72</v>
      </c>
      <c r="I25" s="12">
        <v>8</v>
      </c>
      <c r="J25" s="13">
        <v>4</v>
      </c>
      <c r="K25" s="7" t="s">
        <v>35</v>
      </c>
      <c r="L25" s="20" t="e">
        <f>I25*#REF!</f>
        <v>#REF!</v>
      </c>
    </row>
    <row r="26" spans="1:15" s="7" customFormat="1" ht="69.95" customHeight="1">
      <c r="A26" s="8"/>
      <c r="B26" s="9" t="s">
        <v>24</v>
      </c>
      <c r="C26" s="10">
        <v>8713159372844</v>
      </c>
      <c r="D26" s="8">
        <v>12008603</v>
      </c>
      <c r="E26" s="8" t="s">
        <v>73</v>
      </c>
      <c r="F26" s="11" t="s">
        <v>71</v>
      </c>
      <c r="G26" s="8">
        <v>120086</v>
      </c>
      <c r="H26" s="8" t="s">
        <v>72</v>
      </c>
      <c r="I26" s="12">
        <v>5</v>
      </c>
      <c r="J26" s="13">
        <v>4</v>
      </c>
      <c r="K26" s="7" t="s">
        <v>54</v>
      </c>
      <c r="L26" s="20" t="e">
        <f>I26*#REF!</f>
        <v>#REF!</v>
      </c>
    </row>
    <row r="27" spans="1:15" s="7" customFormat="1" ht="69.95" customHeight="1">
      <c r="A27" s="8"/>
      <c r="B27" s="9" t="s">
        <v>24</v>
      </c>
      <c r="C27" s="10">
        <v>8713159372837</v>
      </c>
      <c r="D27" s="8">
        <v>12008602</v>
      </c>
      <c r="E27" s="8" t="s">
        <v>74</v>
      </c>
      <c r="F27" s="11" t="s">
        <v>71</v>
      </c>
      <c r="G27" s="8">
        <v>120086</v>
      </c>
      <c r="H27" s="8" t="s">
        <v>72</v>
      </c>
      <c r="I27" s="12">
        <v>7</v>
      </c>
      <c r="J27" s="13">
        <v>4</v>
      </c>
      <c r="K27" s="7" t="s">
        <v>39</v>
      </c>
      <c r="L27" s="20" t="e">
        <f>I27*#REF!</f>
        <v>#REF!</v>
      </c>
    </row>
    <row r="28" spans="1:15" s="7" customFormat="1" ht="69.95" customHeight="1">
      <c r="A28" s="8"/>
      <c r="B28" s="9" t="s">
        <v>24</v>
      </c>
      <c r="C28" s="10"/>
      <c r="D28" s="8">
        <v>12008601</v>
      </c>
      <c r="E28" s="8" t="s">
        <v>75</v>
      </c>
      <c r="F28" s="11">
        <v>100</v>
      </c>
      <c r="G28" s="8">
        <v>120086</v>
      </c>
      <c r="H28" s="8" t="s">
        <v>72</v>
      </c>
      <c r="I28" s="12">
        <v>5</v>
      </c>
      <c r="J28" s="13">
        <v>4</v>
      </c>
      <c r="K28" s="7" t="s">
        <v>35</v>
      </c>
      <c r="L28" s="20" t="e">
        <f>I28*#REF!</f>
        <v>#REF!</v>
      </c>
    </row>
    <row r="29" spans="1:15" s="7" customFormat="1" ht="69.95" customHeight="1">
      <c r="A29" s="8"/>
      <c r="B29" s="9" t="s">
        <v>24</v>
      </c>
      <c r="C29" s="10">
        <v>8713159180173</v>
      </c>
      <c r="D29" s="8">
        <v>11938902</v>
      </c>
      <c r="E29" s="8" t="s">
        <v>76</v>
      </c>
      <c r="F29" s="11">
        <v>25</v>
      </c>
      <c r="G29" s="8">
        <v>119389</v>
      </c>
      <c r="H29" s="8" t="s">
        <v>77</v>
      </c>
      <c r="I29" s="12">
        <v>21</v>
      </c>
      <c r="J29" s="13">
        <v>25</v>
      </c>
      <c r="K29" s="7" t="s">
        <v>19</v>
      </c>
      <c r="L29" s="20" t="e">
        <f>I29*#REF!</f>
        <v>#REF!</v>
      </c>
    </row>
    <row r="30" spans="1:15" s="7" customFormat="1" ht="69.95" customHeight="1">
      <c r="A30" s="8"/>
      <c r="B30" s="9" t="s">
        <v>24</v>
      </c>
      <c r="C30" s="10">
        <v>8713159567493</v>
      </c>
      <c r="D30" s="8">
        <v>12049055</v>
      </c>
      <c r="E30" s="8" t="s">
        <v>78</v>
      </c>
      <c r="F30" s="11" t="s">
        <v>71</v>
      </c>
      <c r="G30" s="8">
        <v>120490</v>
      </c>
      <c r="H30" s="8" t="s">
        <v>79</v>
      </c>
      <c r="I30" s="12">
        <v>5</v>
      </c>
      <c r="J30" s="13">
        <v>3</v>
      </c>
      <c r="K30" s="7" t="s">
        <v>35</v>
      </c>
      <c r="L30" s="20" t="e">
        <f>I30*#REF!</f>
        <v>#REF!</v>
      </c>
    </row>
    <row r="31" spans="1:15" s="7" customFormat="1" ht="69.95" customHeight="1">
      <c r="A31" s="8"/>
      <c r="B31" s="9" t="s">
        <v>24</v>
      </c>
      <c r="C31" s="10">
        <v>8713159354215</v>
      </c>
      <c r="D31" s="8">
        <v>12045900</v>
      </c>
      <c r="E31" s="8" t="s">
        <v>80</v>
      </c>
      <c r="F31" s="11">
        <v>100</v>
      </c>
      <c r="G31" s="8">
        <v>120459</v>
      </c>
      <c r="H31" s="8" t="s">
        <v>81</v>
      </c>
      <c r="I31" s="12">
        <v>51</v>
      </c>
      <c r="J31" s="13">
        <v>3.5</v>
      </c>
      <c r="K31" s="7" t="s">
        <v>82</v>
      </c>
      <c r="L31" s="20" t="e">
        <f>I31*#REF!</f>
        <v>#REF!</v>
      </c>
    </row>
    <row r="32" spans="1:15" s="7" customFormat="1" ht="69.95" customHeight="1">
      <c r="A32" s="8"/>
      <c r="B32" s="9" t="s">
        <v>24</v>
      </c>
      <c r="C32" s="10">
        <v>8713159210597</v>
      </c>
      <c r="D32" s="8">
        <v>12009302</v>
      </c>
      <c r="E32" s="8" t="s">
        <v>83</v>
      </c>
      <c r="F32" s="11" t="s">
        <v>68</v>
      </c>
      <c r="G32" s="8">
        <v>120093</v>
      </c>
      <c r="H32" s="8" t="s">
        <v>69</v>
      </c>
      <c r="I32" s="12">
        <v>870</v>
      </c>
      <c r="J32" s="13">
        <v>25</v>
      </c>
      <c r="K32" s="7" t="s">
        <v>23</v>
      </c>
      <c r="L32" s="20" t="e">
        <f>I32*#REF!</f>
        <v>#REF!</v>
      </c>
    </row>
    <row r="33" spans="1:12" s="7" customFormat="1" ht="69.95" customHeight="1">
      <c r="A33" s="8"/>
      <c r="B33" s="9" t="s">
        <v>24</v>
      </c>
      <c r="C33" s="10"/>
      <c r="D33" s="8">
        <v>12064391</v>
      </c>
      <c r="E33" s="8" t="s">
        <v>84</v>
      </c>
      <c r="F33" s="11">
        <v>150</v>
      </c>
      <c r="G33" s="8">
        <v>120643</v>
      </c>
      <c r="H33" s="8" t="s">
        <v>85</v>
      </c>
      <c r="I33" s="12">
        <v>86</v>
      </c>
      <c r="J33" s="13">
        <v>4.5</v>
      </c>
      <c r="K33" s="7" t="s">
        <v>39</v>
      </c>
      <c r="L33" s="20" t="e">
        <f>I33*#REF!</f>
        <v>#REF!</v>
      </c>
    </row>
    <row r="34" spans="1:12" s="7" customFormat="1" ht="69.95" customHeight="1">
      <c r="A34" s="8"/>
      <c r="B34" s="9" t="s">
        <v>24</v>
      </c>
      <c r="C34" s="10"/>
      <c r="D34" s="8">
        <v>12059701</v>
      </c>
      <c r="E34" s="8" t="s">
        <v>86</v>
      </c>
      <c r="F34" s="11">
        <v>500</v>
      </c>
      <c r="G34" s="8">
        <v>120597</v>
      </c>
      <c r="H34" s="8" t="s">
        <v>87</v>
      </c>
      <c r="I34" s="12">
        <v>88</v>
      </c>
      <c r="J34" s="13">
        <v>1</v>
      </c>
      <c r="K34" s="7" t="s">
        <v>54</v>
      </c>
      <c r="L34" s="20" t="e">
        <f>I34*#REF!</f>
        <v>#REF!</v>
      </c>
    </row>
    <row r="35" spans="1:12" s="7" customFormat="1" ht="69.95" customHeight="1">
      <c r="A35" s="8"/>
      <c r="B35" s="9" t="s">
        <v>31</v>
      </c>
      <c r="C35" s="10"/>
      <c r="D35" s="8">
        <v>12054455</v>
      </c>
      <c r="E35" s="8" t="s">
        <v>88</v>
      </c>
      <c r="F35" s="11">
        <v>20</v>
      </c>
      <c r="G35" s="8">
        <v>120544</v>
      </c>
      <c r="H35" s="8" t="s">
        <v>89</v>
      </c>
      <c r="I35" s="12">
        <v>45</v>
      </c>
      <c r="J35" s="13">
        <v>30</v>
      </c>
      <c r="K35" s="7" t="s">
        <v>90</v>
      </c>
      <c r="L35" s="20" t="e">
        <f>I35*#REF!</f>
        <v>#REF!</v>
      </c>
    </row>
    <row r="36" spans="1:12" s="7" customFormat="1" ht="69.95" customHeight="1">
      <c r="A36" s="8"/>
      <c r="B36" s="9" t="s">
        <v>24</v>
      </c>
      <c r="C36" s="10"/>
      <c r="D36" s="8">
        <v>12053253</v>
      </c>
      <c r="E36" s="8" t="s">
        <v>91</v>
      </c>
      <c r="F36" s="11">
        <v>25</v>
      </c>
      <c r="G36" s="8">
        <v>120532</v>
      </c>
      <c r="H36" s="8" t="s">
        <v>92</v>
      </c>
      <c r="I36" s="12">
        <v>2</v>
      </c>
      <c r="J36" s="13">
        <v>18</v>
      </c>
      <c r="K36" s="7" t="s">
        <v>35</v>
      </c>
      <c r="L36" s="20" t="e">
        <f>I36*#REF!</f>
        <v>#REF!</v>
      </c>
    </row>
    <row r="37" spans="1:12" s="7" customFormat="1" ht="69.95" customHeight="1">
      <c r="A37" s="8"/>
      <c r="B37" s="9" t="s">
        <v>24</v>
      </c>
      <c r="C37" s="10"/>
      <c r="D37" s="8">
        <v>12049140</v>
      </c>
      <c r="E37" s="8" t="s">
        <v>93</v>
      </c>
      <c r="F37" s="11">
        <v>200</v>
      </c>
      <c r="G37" s="8">
        <v>120491</v>
      </c>
      <c r="H37" s="8" t="s">
        <v>56</v>
      </c>
      <c r="I37" s="12">
        <v>28</v>
      </c>
      <c r="J37" s="13">
        <v>3</v>
      </c>
      <c r="K37" s="7" t="s">
        <v>94</v>
      </c>
      <c r="L37" s="20" t="e">
        <f>I37*#REF!</f>
        <v>#REF!</v>
      </c>
    </row>
    <row r="38" spans="1:12" s="7" customFormat="1" ht="69.95" customHeight="1">
      <c r="A38" s="8"/>
      <c r="B38" s="9" t="s">
        <v>24</v>
      </c>
      <c r="C38" s="10"/>
      <c r="D38" s="8">
        <v>12048814</v>
      </c>
      <c r="E38" s="8" t="s">
        <v>95</v>
      </c>
      <c r="F38" s="11">
        <v>200</v>
      </c>
      <c r="G38" s="8">
        <v>120488</v>
      </c>
      <c r="H38" s="8" t="s">
        <v>96</v>
      </c>
      <c r="I38" s="12">
        <v>112</v>
      </c>
      <c r="J38" s="13">
        <v>1</v>
      </c>
      <c r="K38" s="7" t="s">
        <v>54</v>
      </c>
      <c r="L38" s="20" t="e">
        <f>I38*#REF!</f>
        <v>#REF!</v>
      </c>
    </row>
    <row r="39" spans="1:12" s="7" customFormat="1" ht="69.95" customHeight="1">
      <c r="A39" s="8"/>
      <c r="B39" s="9" t="s">
        <v>24</v>
      </c>
      <c r="C39" s="10">
        <v>8713159240549</v>
      </c>
      <c r="D39" s="8">
        <v>12030500</v>
      </c>
      <c r="E39" s="8" t="s">
        <v>97</v>
      </c>
      <c r="F39" s="11">
        <v>15</v>
      </c>
      <c r="G39" s="8">
        <v>120305</v>
      </c>
      <c r="H39" s="8" t="s">
        <v>98</v>
      </c>
      <c r="I39" s="12">
        <v>16</v>
      </c>
      <c r="J39" s="13">
        <v>25</v>
      </c>
      <c r="K39" s="7" t="s">
        <v>19</v>
      </c>
      <c r="L39" s="20" t="e">
        <f>I39*#REF!</f>
        <v>#REF!</v>
      </c>
    </row>
    <row r="40" spans="1:12">
      <c r="I40" s="18">
        <f>SUM(I2:I39)</f>
        <v>3869</v>
      </c>
      <c r="L40" s="21" t="e">
        <f>SUM(L2:L39)</f>
        <v>#REF!</v>
      </c>
    </row>
  </sheetData>
  <autoFilter ref="A1:K39">
    <sortState ref="A2:L39">
      <sortCondition sortBy="cellColor" ref="B1:B39" dxfId="0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2025-12-04T20:45:03Z</dcterms:created>
  <dcterms:modified xsi:type="dcterms:W3CDTF">2026-02-05T12:22:02Z</dcterms:modified>
  <cp:category/>
  <cp:contentStatus/>
</cp:coreProperties>
</file>